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NAM 2024\10. CONG KHAI NGAN SACH\4. Cong khai du toan 2025\2. Cong khai Du toan HĐND tinh phe duyet\"/>
    </mc:Choice>
  </mc:AlternateContent>
  <xr:revisionPtr revIDLastSave="0" documentId="13_ncr:1_{F58DE1BD-23CB-4516-B638-B910BE6B7BD2}" xr6:coauthVersionLast="47" xr6:coauthVersionMax="47" xr10:uidLastSave="{00000000-0000-0000-0000-000000000000}"/>
  <bookViews>
    <workbookView xWindow="-120" yWindow="-120" windowWidth="20730" windowHeight="11160" xr2:uid="{00000000-000D-0000-FFFF-FFFF00000000}"/>
  </bookViews>
  <sheets>
    <sheet name="bieu 49" sheetId="1" r:id="rId1"/>
  </sheets>
  <definedNames>
    <definedName name="_xlnm.Print_Area" localSheetId="0">'bieu 49'!$A$1:$E$31</definedName>
    <definedName name="_xlnm.Print_Titles" localSheetId="0">'bieu 49'!$6:$7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28" i="1"/>
  <c r="D28" i="1"/>
  <c r="D27" i="1"/>
  <c r="E15" i="1"/>
  <c r="D15" i="1"/>
  <c r="C15" i="1" l="1"/>
  <c r="D10" i="1"/>
  <c r="D9" i="1" l="1"/>
  <c r="C19" i="1"/>
  <c r="C18" i="1"/>
  <c r="C24" i="1"/>
  <c r="C25" i="1"/>
  <c r="C26" i="1"/>
  <c r="C27" i="1"/>
  <c r="C29" i="1"/>
  <c r="C30" i="1"/>
  <c r="E28" i="1"/>
  <c r="C22" i="1"/>
  <c r="C23" i="1"/>
  <c r="C17" i="1"/>
  <c r="E10" i="1"/>
  <c r="E9" i="1" s="1"/>
  <c r="D12" i="1"/>
  <c r="E12" i="1"/>
  <c r="D8" i="1" l="1"/>
  <c r="C10" i="1"/>
  <c r="C12" i="1"/>
  <c r="E8" i="1"/>
  <c r="C8" i="1" s="1"/>
  <c r="C9" i="1"/>
</calcChain>
</file>

<file path=xl/sharedStrings.xml><?xml version="1.0" encoding="utf-8"?>
<sst xmlns="http://schemas.openxmlformats.org/spreadsheetml/2006/main" count="51" uniqueCount="44">
  <si>
    <t>Đơn vị: Triệu đồng</t>
  </si>
  <si>
    <t>STT</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</si>
  <si>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</si>
  <si>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</si>
  <si>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</si>
  <si>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</si>
  <si>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</si>
  <si>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</si>
  <si>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</si>
  <si>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</si>
  <si>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</si>
  <si>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</si>
  <si>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</si>
  <si>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</si>
  <si>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</si>
  <si>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</si>
  <si>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</si>
  <si>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</si>
  <si>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</si>
  <si>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</si>
  <si>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</si>
  <si>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</si>
  <si>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</si>
  <si>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</si>
  <si>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</si>
  <si>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</si>
  <si>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</si>
  <si>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</si>
  <si>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</si>
  <si>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</si>
  <si>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</si>
  <si>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</si>
  <si>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</si>
  <si>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</si>
  <si>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</si>
  <si>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</si>
  <si>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</si>
  <si>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</si>
  <si>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</si>
  <si>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Biểu số 49/CK-NSNN</t>
  </si>
  <si>
    <t>UBND TỈNH LAI CHÂU</t>
  </si>
  <si>
    <t>B07</t>
  </si>
  <si>
    <t>DỰ TOÁN CHI NGÂN SÁCH ĐỊA PHƯƠNG, CHI NGÂN SÁCH CẤP TỈNH 
VÀ CHI NGÂN SÁCH HUYỆN THEO CƠ CẤU CHI NĂM 2025</t>
  </si>
  <si>
    <t xml:space="preserve">(Kèm theo Quyết định số:        /QĐ-UBND ngày         /01/2025 của UBND tỉnh Lai Châu)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</si>
</sst>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19" x14ac:knownFonts="1">
    <font>
      <sz val="11"/>
      <color theme="1"/>
      <name val="Arial"/>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Arial"/>
      <family val="2"/>
      <charset val="163"/>
      <scheme val="minor"/>
    </font>
    <font>
      <sz val="11"/>
      <color theme="1"/>
      <name val="Arial"/>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2">
    <xf numFmtId="0" fontId="0" fillId="0" borderId="0"/>
    <xf numFmtId="165" fontId="15" fillId="0" borderId="0" applyFont="0" applyFill="0" applyBorder="0" applyAlignment="0" applyProtection="0"/>
    <xf numFmtId="164" fontId="15" fillId="0" borderId="0" applyFont="0" applyFill="0" applyBorder="0" applyAlignment="0" applyProtection="0"/>
    <xf numFmtId="166" fontId="14" fillId="0" borderId="0" applyFont="0" applyFill="0" applyBorder="0" applyAlignment="0" applyProtection="0"/>
    <xf numFmtId="0" fontId="12" fillId="0" borderId="0"/>
    <xf numFmtId="0" fontId="13" fillId="0" borderId="0"/>
    <xf numFmtId="0" fontId="2" fillId="0" borderId="0"/>
    <xf numFmtId="0" fontId="17" fillId="0" borderId="0"/>
    <xf numFmtId="0" fontId="12" fillId="0" borderId="0"/>
    <xf numFmtId="0" fontId="15" fillId="0" borderId="0"/>
    <xf numFmtId="0" fontId="1" fillId="0" borderId="0"/>
    <xf numFmtId="165" fontId="18" fillId="0" borderId="0" applyFont="0" applyFill="0" applyBorder="0" applyAlignment="0" applyProtection="0"/>
  </cellStyleXfs>
  <cellXfs count="46">
    <xf numFmtId="0" fontId="0" fillId="0" borderId="0" xfId="0"/>
    <xf numFmtId="0" fontId="4" fillId="0" borderId="0" xfId="0" applyFont="1" applyAlignment="1">
      <alignment horizontal="centerContinuous"/>
    </xf>
    <xf numFmtId="0" fontId="3" fillId="0" borderId="0" xfId="0" applyFont="1" applyAlignment="1">
      <alignment horizontal="centerContinuous"/>
    </xf>
    <xf numFmtId="0" fontId="3" fillId="0" borderId="0" xfId="0" applyFont="1"/>
    <xf numFmtId="0" fontId="8" fillId="0" borderId="0" xfId="0" applyFont="1" applyAlignment="1">
      <alignment horizontal="left"/>
    </xf>
    <xf numFmtId="0" fontId="9" fillId="0" borderId="0" xfId="0" applyFont="1"/>
    <xf numFmtId="0" fontId="4" fillId="0" borderId="1" xfId="0" applyFont="1" applyBorder="1" applyAlignment="1">
      <alignment horizontal="center"/>
    </xf>
    <xf numFmtId="0" fontId="4" fillId="0" borderId="2" xfId="0" applyFont="1" applyBorder="1" applyAlignment="1">
      <alignment horizontal="center"/>
    </xf>
    <xf numFmtId="0" fontId="3" fillId="0" borderId="2" xfId="0" applyFont="1" applyBorder="1" applyAlignment="1">
      <alignment horizontal="center"/>
    </xf>
    <xf numFmtId="0" fontId="8" fillId="0" borderId="0" xfId="0" applyFont="1"/>
    <xf numFmtId="0" fontId="4" fillId="0" borderId="0" xfId="0" applyFont="1" applyAlignment="1">
      <alignment horizontal="right"/>
    </xf>
    <xf numFmtId="0" fontId="4" fillId="0" borderId="0" xfId="0" applyFont="1" applyAlignment="1">
      <alignment horizontal="left"/>
    </xf>
    <xf numFmtId="0" fontId="7" fillId="0" borderId="0" xfId="0" quotePrefix="1" applyFont="1" applyAlignment="1">
      <alignment horizontal="centerContinuous"/>
    </xf>
    <xf numFmtId="0" fontId="3" fillId="0" borderId="2" xfId="0" applyFont="1" applyBorder="1"/>
    <xf numFmtId="0" fontId="4" fillId="0" borderId="2" xfId="0" applyFont="1" applyBorder="1"/>
    <xf numFmtId="0" fontId="11" fillId="0" borderId="0" xfId="0" applyFont="1" applyAlignment="1">
      <alignment horizontal="centerContinuous"/>
    </xf>
    <xf numFmtId="0" fontId="6" fillId="0" borderId="0" xfId="0" applyFont="1"/>
    <xf numFmtId="0" fontId="5" fillId="0" borderId="2" xfId="0" quotePrefix="1" applyFont="1" applyBorder="1" applyAlignment="1">
      <alignment horizontal="center"/>
    </xf>
    <xf numFmtId="0" fontId="5" fillId="0" borderId="2" xfId="0" applyFont="1" applyBorder="1"/>
    <xf numFmtId="0" fontId="3" fillId="0" borderId="2" xfId="0" applyFont="1" applyBorder="1" applyAlignment="1">
      <alignment horizontal="center" vertical="center"/>
    </xf>
    <xf numFmtId="0" fontId="4" fillId="0" borderId="3" xfId="0" applyFont="1" applyBorder="1" applyAlignment="1">
      <alignment horizontal="center"/>
    </xf>
    <xf numFmtId="0" fontId="4" fillId="0" borderId="3" xfId="0" applyFont="1" applyBorder="1"/>
    <xf numFmtId="0" fontId="4" fillId="0" borderId="0" xfId="0" applyFont="1" applyAlignment="1">
      <alignment horizontal="centerContinuous" wrapText="1"/>
    </xf>
    <xf numFmtId="0" fontId="7" fillId="0" borderId="0" xfId="0" applyFont="1" applyAlignment="1">
      <alignment horizontal="centerContinuous" wrapText="1"/>
    </xf>
    <xf numFmtId="0" fontId="10" fillId="0" borderId="4" xfId="0" applyFont="1" applyBorder="1" applyAlignment="1">
      <alignment horizontal="center" vertical="center" wrapText="1"/>
    </xf>
    <xf numFmtId="0" fontId="4" fillId="0" borderId="1" xfId="0" applyFont="1" applyBorder="1"/>
    <xf numFmtId="0" fontId="16" fillId="0" borderId="0" xfId="0" applyFont="1" applyAlignment="1">
      <alignment horizontal="right"/>
    </xf>
    <xf numFmtId="0" fontId="3" fillId="0" borderId="2" xfId="0" applyFont="1" applyBorder="1" applyAlignment="1">
      <alignment horizontal="left" vertical="center" wrapText="1"/>
    </xf>
    <xf numFmtId="0" fontId="7" fillId="0" borderId="0" xfId="0" applyFont="1"/>
    <xf numFmtId="167" fontId="4" fillId="0" borderId="9" xfId="11" applyNumberFormat="1" applyFont="1" applyFill="1" applyBorder="1"/>
    <xf numFmtId="167" fontId="4" fillId="0" borderId="1" xfId="11" applyNumberFormat="1" applyFont="1" applyFill="1" applyBorder="1"/>
    <xf numFmtId="167" fontId="4" fillId="0" borderId="2" xfId="11" applyNumberFormat="1" applyFont="1" applyFill="1" applyBorder="1"/>
    <xf numFmtId="167" fontId="3" fillId="0" borderId="2" xfId="11" applyNumberFormat="1" applyFont="1" applyFill="1" applyBorder="1"/>
    <xf numFmtId="167" fontId="5" fillId="0" borderId="2" xfId="11" applyNumberFormat="1" applyFont="1" applyFill="1" applyBorder="1"/>
    <xf numFmtId="167" fontId="4" fillId="0" borderId="3" xfId="11" applyNumberFormat="1" applyFont="1" applyFill="1" applyBorder="1"/>
    <xf numFmtId="3" fontId="4" fillId="0" borderId="2" xfId="0" applyNumberFormat="1" applyFont="1" applyBorder="1" applyAlignment="1">
      <alignment vertical="center"/>
    </xf>
    <xf numFmtId="3" fontId="3" fillId="0" borderId="2" xfId="0" applyNumberFormat="1" applyFont="1" applyBorder="1" applyAlignment="1">
      <alignment vertical="center"/>
    </xf>
    <xf numFmtId="3" fontId="5" fillId="2" borderId="2" xfId="0" applyNumberFormat="1" applyFont="1" applyFill="1" applyBorder="1" applyAlignment="1">
      <alignment vertical="center"/>
    </xf>
    <xf numFmtId="0" fontId="5" fillId="0" borderId="2" xfId="0" applyFont="1" applyBorder="1" applyAlignment="1">
      <alignment horizont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5" fillId="0" borderId="0" xfId="0" quotePrefix="1" applyFont="1" applyAlignment="1">
      <alignment horizontal="center" vertical="center" wrapText="1"/>
    </xf>
    <xf numFmtId="0" fontId="5" fillId="0" borderId="0" xfId="0" applyFont="1" applyAlignment="1">
      <alignment horizontal="center" vertical="center" wrapText="1"/>
    </xf>
    <xf numFmtId="0" fontId="4"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12">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workbookViewId="0">
      <selection activeCell="E5" sqref="E5"/>
    </sheetView>
  </sheetViews>
  <sheetFormatPr defaultColWidth="12.875" defaultRowHeight="15.75" x14ac:dyDescent="0.25"/>
  <cols>
    <col min="1" max="1" width="5.875" style="3" customWidth="1"/>
    <col min="2" max="2" width="53.5" style="3" customWidth="1"/>
    <col min="3" max="3" width="12.875" style="3" customWidth="1"/>
    <col min="4" max="4" width="12" style="3" customWidth="1"/>
    <col min="5" max="5" width="11.875" style="3" customWidth="1"/>
    <col min="6" max="16384" width="12.875" style="3"/>
  </cols>
  <sheetData>
    <row r="1" spans="1:8" ht="21" customHeight="1" x14ac:dyDescent="0.25">
      <c r="A1" s="11" t="s">
        <v>40</v>
      </c>
      <c r="B1" s="1"/>
      <c r="C1" s="1"/>
      <c r="D1" s="1"/>
      <c r="E1" s="10" t="s">
        <v>39</v>
      </c>
    </row>
    <row r="2" spans="1:8" ht="42.75" customHeight="1" x14ac:dyDescent="0.3">
      <c r="A2" s="22" t="s">
        <v>42</v>
      </c>
      <c r="B2" s="23"/>
      <c r="C2" s="23"/>
      <c r="D2" s="23"/>
      <c r="E2" s="15"/>
      <c r="H2" s="3" t="s">
        <v>41</v>
      </c>
    </row>
    <row r="3" spans="1:8" ht="21" customHeight="1" x14ac:dyDescent="0.25">
      <c r="A3" s="41" t="s">
        <v>43</v>
      </c>
      <c r="B3" s="42"/>
      <c r="C3" s="42"/>
      <c r="D3" s="42"/>
      <c r="E3" s="42"/>
    </row>
    <row r="4" spans="1:8" ht="12.75" customHeight="1" x14ac:dyDescent="0.3">
      <c r="A4" s="12"/>
      <c r="B4" s="12"/>
      <c r="C4" s="12"/>
      <c r="D4" s="12"/>
      <c r="E4" s="2"/>
    </row>
    <row r="5" spans="1:8" ht="19.5" customHeight="1" x14ac:dyDescent="0.3">
      <c r="A5" s="4"/>
      <c r="B5" s="4"/>
      <c r="C5" s="4"/>
      <c r="D5" s="4"/>
      <c r="E5" s="26" t="s">
        <v>0</v>
      </c>
    </row>
    <row r="6" spans="1:8" s="16" customFormat="1" ht="16.5" customHeight="1" x14ac:dyDescent="0.25">
      <c r="A6" s="39" t="s">
        <v>1</v>
      </c>
      <c r="B6" s="39" t="s">
        <v>2</v>
      </c>
      <c r="C6" s="43" t="s">
        <v>20</v>
      </c>
      <c r="D6" s="44" t="s">
        <v>21</v>
      </c>
      <c r="E6" s="45"/>
    </row>
    <row r="7" spans="1:8" s="16" customFormat="1" ht="55.5" customHeight="1" x14ac:dyDescent="0.25">
      <c r="A7" s="40"/>
      <c r="B7" s="40"/>
      <c r="C7" s="43"/>
      <c r="D7" s="24" t="s">
        <v>18</v>
      </c>
      <c r="E7" s="24" t="s">
        <v>22</v>
      </c>
    </row>
    <row r="8" spans="1:8" s="5" customFormat="1" ht="22.15" customHeight="1" x14ac:dyDescent="0.3">
      <c r="A8" s="6"/>
      <c r="B8" s="25" t="s">
        <v>23</v>
      </c>
      <c r="C8" s="29">
        <f>D8+E8</f>
        <v>12276234</v>
      </c>
      <c r="D8" s="30">
        <f>D9+D28+D31</f>
        <v>5735806</v>
      </c>
      <c r="E8" s="30">
        <f>E9+E28+E31</f>
        <v>6540428</v>
      </c>
    </row>
    <row r="9" spans="1:8" s="28" customFormat="1" ht="22.15" customHeight="1" x14ac:dyDescent="0.3">
      <c r="A9" s="7" t="s">
        <v>3</v>
      </c>
      <c r="B9" s="14" t="s">
        <v>24</v>
      </c>
      <c r="C9" s="31">
        <f>D9+E9</f>
        <v>9197722</v>
      </c>
      <c r="D9" s="31">
        <f>D10+D20+D24+D25+D26+D27</f>
        <v>3343715</v>
      </c>
      <c r="E9" s="31">
        <f>E10+E20+E24+E25+E26+E27</f>
        <v>5854007</v>
      </c>
    </row>
    <row r="10" spans="1:8" s="28" customFormat="1" ht="22.15" customHeight="1" x14ac:dyDescent="0.3">
      <c r="A10" s="7" t="s">
        <v>5</v>
      </c>
      <c r="B10" s="14" t="s">
        <v>25</v>
      </c>
      <c r="C10" s="31">
        <f>D10+E10</f>
        <v>861400</v>
      </c>
      <c r="D10" s="31">
        <f>D11+D18+D19</f>
        <v>441033</v>
      </c>
      <c r="E10" s="31">
        <f>E11+E18+E19</f>
        <v>420367</v>
      </c>
    </row>
    <row r="11" spans="1:8" s="5" customFormat="1" ht="22.15" customHeight="1" x14ac:dyDescent="0.3">
      <c r="A11" s="8">
        <v>1</v>
      </c>
      <c r="B11" s="13" t="s">
        <v>26</v>
      </c>
      <c r="C11" s="32">
        <v>861400</v>
      </c>
      <c r="D11" s="36">
        <v>441033</v>
      </c>
      <c r="E11" s="36">
        <v>420367</v>
      </c>
    </row>
    <row r="12" spans="1:8" s="5" customFormat="1" ht="22.15" customHeight="1" x14ac:dyDescent="0.3">
      <c r="A12" s="8"/>
      <c r="B12" s="13" t="s">
        <v>27</v>
      </c>
      <c r="C12" s="32">
        <f t="shared" ref="C12" si="0">D12+E12</f>
        <v>0</v>
      </c>
      <c r="D12" s="32">
        <f>D13+D14</f>
        <v>0</v>
      </c>
      <c r="E12" s="32">
        <f>E13+E14</f>
        <v>0</v>
      </c>
    </row>
    <row r="13" spans="1:8" s="9" customFormat="1" ht="22.15" customHeight="1" x14ac:dyDescent="0.3">
      <c r="A13" s="17" t="s">
        <v>19</v>
      </c>
      <c r="B13" s="18" t="s">
        <v>34</v>
      </c>
      <c r="C13" s="37"/>
      <c r="D13" s="37"/>
      <c r="E13" s="37"/>
    </row>
    <row r="14" spans="1:8" s="9" customFormat="1" ht="22.15" customHeight="1" x14ac:dyDescent="0.3">
      <c r="A14" s="17" t="s">
        <v>19</v>
      </c>
      <c r="B14" s="18" t="s">
        <v>35</v>
      </c>
      <c r="C14" s="37"/>
      <c r="D14" s="37"/>
      <c r="E14" s="37"/>
    </row>
    <row r="15" spans="1:8" s="5" customFormat="1" ht="22.15" customHeight="1" x14ac:dyDescent="0.3">
      <c r="A15" s="8"/>
      <c r="B15" s="13" t="s">
        <v>28</v>
      </c>
      <c r="C15" s="32">
        <f>D15+E15</f>
        <v>196500</v>
      </c>
      <c r="D15" s="32">
        <f>D16+D17</f>
        <v>53650</v>
      </c>
      <c r="E15" s="32">
        <f>E16+E17</f>
        <v>142850</v>
      </c>
    </row>
    <row r="16" spans="1:8" s="9" customFormat="1" ht="22.15" customHeight="1" x14ac:dyDescent="0.3">
      <c r="A16" s="17" t="s">
        <v>19</v>
      </c>
      <c r="B16" s="18" t="s">
        <v>29</v>
      </c>
      <c r="C16" s="33">
        <v>171500</v>
      </c>
      <c r="D16" s="36">
        <v>34300</v>
      </c>
      <c r="E16" s="36">
        <v>137200</v>
      </c>
    </row>
    <row r="17" spans="1:5" s="9" customFormat="1" ht="22.15" customHeight="1" x14ac:dyDescent="0.3">
      <c r="A17" s="17" t="s">
        <v>19</v>
      </c>
      <c r="B17" s="18" t="s">
        <v>30</v>
      </c>
      <c r="C17" s="33">
        <f>D17+E17</f>
        <v>25000</v>
      </c>
      <c r="D17" s="36">
        <v>19350</v>
      </c>
      <c r="E17" s="36">
        <v>5650</v>
      </c>
    </row>
    <row r="18" spans="1:5" s="9" customFormat="1" ht="74.25" customHeight="1" x14ac:dyDescent="0.3">
      <c r="A18" s="19">
        <v>2</v>
      </c>
      <c r="B18" s="27" t="s">
        <v>31</v>
      </c>
      <c r="C18" s="33">
        <f>D18+E18</f>
        <v>0</v>
      </c>
      <c r="D18" s="33">
        <v>0</v>
      </c>
      <c r="E18" s="32">
        <v>0</v>
      </c>
    </row>
    <row r="19" spans="1:5" s="9" customFormat="1" ht="22.15" customHeight="1" x14ac:dyDescent="0.3">
      <c r="A19" s="8">
        <v>3</v>
      </c>
      <c r="B19" s="13" t="s">
        <v>32</v>
      </c>
      <c r="C19" s="33">
        <f>D19+E19</f>
        <v>0</v>
      </c>
      <c r="D19" s="33">
        <v>0</v>
      </c>
      <c r="E19" s="32">
        <v>0</v>
      </c>
    </row>
    <row r="20" spans="1:5" s="28" customFormat="1" ht="22.15" customHeight="1" x14ac:dyDescent="0.3">
      <c r="A20" s="7" t="s">
        <v>6</v>
      </c>
      <c r="B20" s="14" t="s">
        <v>10</v>
      </c>
      <c r="C20" s="31">
        <f>D20+E20</f>
        <v>7957767</v>
      </c>
      <c r="D20" s="31">
        <v>2638912</v>
      </c>
      <c r="E20" s="31">
        <v>5318855</v>
      </c>
    </row>
    <row r="21" spans="1:5" s="5" customFormat="1" ht="22.15" customHeight="1" x14ac:dyDescent="0.3">
      <c r="A21" s="7"/>
      <c r="B21" s="13" t="s">
        <v>33</v>
      </c>
      <c r="C21" s="33"/>
      <c r="D21" s="33"/>
      <c r="E21" s="32"/>
    </row>
    <row r="22" spans="1:5" s="5" customFormat="1" ht="22.15" customHeight="1" x14ac:dyDescent="0.3">
      <c r="A22" s="38">
        <v>1</v>
      </c>
      <c r="B22" s="18" t="s">
        <v>34</v>
      </c>
      <c r="C22" s="33">
        <f t="shared" ref="C22" si="1">D22+E22</f>
        <v>3818947</v>
      </c>
      <c r="D22" s="33">
        <v>450874</v>
      </c>
      <c r="E22" s="32">
        <v>3368073</v>
      </c>
    </row>
    <row r="23" spans="1:5" s="5" customFormat="1" ht="22.15" customHeight="1" x14ac:dyDescent="0.3">
      <c r="A23" s="38">
        <v>2</v>
      </c>
      <c r="B23" s="18" t="s">
        <v>35</v>
      </c>
      <c r="C23" s="33">
        <f>D23+E23</f>
        <v>13359</v>
      </c>
      <c r="D23" s="33">
        <v>13359</v>
      </c>
      <c r="E23" s="32"/>
    </row>
    <row r="24" spans="1:5" s="28" customFormat="1" ht="22.15" customHeight="1" x14ac:dyDescent="0.3">
      <c r="A24" s="7" t="s">
        <v>7</v>
      </c>
      <c r="B24" s="14" t="s">
        <v>11</v>
      </c>
      <c r="C24" s="31">
        <f t="shared" ref="C24:C27" si="2">D24+E24</f>
        <v>525</v>
      </c>
      <c r="D24" s="31">
        <v>525</v>
      </c>
      <c r="E24" s="31">
        <v>0</v>
      </c>
    </row>
    <row r="25" spans="1:5" s="28" customFormat="1" ht="22.15" customHeight="1" x14ac:dyDescent="0.3">
      <c r="A25" s="7" t="s">
        <v>8</v>
      </c>
      <c r="B25" s="14" t="s">
        <v>12</v>
      </c>
      <c r="C25" s="31">
        <f t="shared" si="2"/>
        <v>1000</v>
      </c>
      <c r="D25" s="31">
        <v>1000</v>
      </c>
      <c r="E25" s="31">
        <v>0</v>
      </c>
    </row>
    <row r="26" spans="1:5" s="28" customFormat="1" ht="22.15" customHeight="1" x14ac:dyDescent="0.3">
      <c r="A26" s="7" t="s">
        <v>9</v>
      </c>
      <c r="B26" s="14" t="s">
        <v>13</v>
      </c>
      <c r="C26" s="31">
        <f t="shared" si="2"/>
        <v>184785</v>
      </c>
      <c r="D26" s="31">
        <v>70000</v>
      </c>
      <c r="E26" s="31">
        <v>114785</v>
      </c>
    </row>
    <row r="27" spans="1:5" s="28" customFormat="1" ht="22.15" customHeight="1" x14ac:dyDescent="0.3">
      <c r="A27" s="7" t="s">
        <v>36</v>
      </c>
      <c r="B27" s="14" t="s">
        <v>14</v>
      </c>
      <c r="C27" s="31">
        <f t="shared" si="2"/>
        <v>192245</v>
      </c>
      <c r="D27" s="31">
        <f>3000+189245</f>
        <v>192245</v>
      </c>
      <c r="E27" s="31">
        <v>0</v>
      </c>
    </row>
    <row r="28" spans="1:5" s="28" customFormat="1" ht="22.15" customHeight="1" x14ac:dyDescent="0.3">
      <c r="A28" s="7" t="s">
        <v>4</v>
      </c>
      <c r="B28" s="14" t="s">
        <v>37</v>
      </c>
      <c r="C28" s="31">
        <f>D28+E28</f>
        <v>3078512</v>
      </c>
      <c r="D28" s="31">
        <f>D29+D30</f>
        <v>2392091</v>
      </c>
      <c r="E28" s="31">
        <f>E29+E30</f>
        <v>686421</v>
      </c>
    </row>
    <row r="29" spans="1:5" s="28" customFormat="1" ht="22.15" customHeight="1" x14ac:dyDescent="0.3">
      <c r="A29" s="7" t="s">
        <v>5</v>
      </c>
      <c r="B29" s="14" t="s">
        <v>15</v>
      </c>
      <c r="C29" s="31">
        <f t="shared" ref="C29" si="3">D29+E29</f>
        <v>796966</v>
      </c>
      <c r="D29" s="31">
        <v>116185</v>
      </c>
      <c r="E29" s="31">
        <v>680781</v>
      </c>
    </row>
    <row r="30" spans="1:5" s="28" customFormat="1" ht="22.15" customHeight="1" x14ac:dyDescent="0.3">
      <c r="A30" s="7" t="s">
        <v>6</v>
      </c>
      <c r="B30" s="14" t="s">
        <v>16</v>
      </c>
      <c r="C30" s="31">
        <f>D30+E30</f>
        <v>2281546</v>
      </c>
      <c r="D30" s="35">
        <v>2275906</v>
      </c>
      <c r="E30" s="31">
        <v>5640</v>
      </c>
    </row>
    <row r="31" spans="1:5" s="28" customFormat="1" ht="22.15" customHeight="1" x14ac:dyDescent="0.3">
      <c r="A31" s="20" t="s">
        <v>17</v>
      </c>
      <c r="B31" s="21" t="s">
        <v>38</v>
      </c>
      <c r="C31" s="34"/>
      <c r="D31" s="34"/>
      <c r="E31" s="34"/>
    </row>
    <row r="32" spans="1:5" ht="18.75" x14ac:dyDescent="0.3">
      <c r="A32" s="5"/>
      <c r="B32" s="5"/>
      <c r="C32" s="5"/>
      <c r="D32" s="5"/>
      <c r="E32" s="5"/>
    </row>
    <row r="33" spans="1:5" ht="18.75" x14ac:dyDescent="0.3">
      <c r="A33" s="5"/>
      <c r="B33" s="5"/>
      <c r="C33" s="5"/>
      <c r="D33" s="5"/>
      <c r="E33" s="5"/>
    </row>
    <row r="34" spans="1:5" ht="18.75" x14ac:dyDescent="0.3">
      <c r="A34" s="5"/>
      <c r="B34" s="5"/>
      <c r="C34" s="5"/>
      <c r="D34" s="5"/>
      <c r="E34" s="5"/>
    </row>
    <row r="35" spans="1:5" ht="18.75" x14ac:dyDescent="0.3">
      <c r="A35" s="5"/>
      <c r="B35" s="5"/>
      <c r="C35" s="5"/>
      <c r="D35" s="5"/>
      <c r="E35" s="5"/>
    </row>
  </sheetData>
  <mergeCells count="5">
    <mergeCell ref="A6:A7"/>
    <mergeCell ref="B6:B7"/>
    <mergeCell ref="A3:E3"/>
    <mergeCell ref="C6:C7"/>
    <mergeCell ref="D6:E6"/>
  </mergeCells>
  <printOptions horizontalCentered="1"/>
  <pageMargins left="0.2" right="0.2" top="0.47" bottom="0.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4FE9C4-1866-45C7-A88E-23403EAC8761}">
  <ds:schemaRefs>
    <ds:schemaRef ds:uri="http://schemas.microsoft.com/sharepoint/v3/contenttype/forms"/>
  </ds:schemaRefs>
</ds:datastoreItem>
</file>

<file path=customXml/itemProps2.xml><?xml version="1.0" encoding="utf-8"?>
<ds:datastoreItem xmlns:ds="http://schemas.openxmlformats.org/officeDocument/2006/customXml" ds:itemID="{E3D9E48C-0B59-469E-8391-63E88F456C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49</vt:lpstr>
      <vt:lpstr>'bieu 49'!Print_Area</vt:lpstr>
      <vt:lpstr>'bieu 49'!Print_Titles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2025-01-02T04:54:57Z</cp:lastPrinted>
  <dcterms:created xsi:type="dcterms:W3CDTF">2018-08-22T07:49:45Z</dcterms:created>
  <dcterms:modified xsi:type="dcterms:W3CDTF">2025-01-02T04:55:00Z</dcterms:modified>
</cp:coreProperties>
</file>