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 LIEU THAN CUONG\NGAN SACH.XLS\CONG KHAI\NAM 2020\CK Hang quy\QUY II 2020\"/>
    </mc:Choice>
  </mc:AlternateContent>
  <xr:revisionPtr revIDLastSave="0" documentId="13_ncr:1_{B5316CB9-06EA-43E5-8328-FBFDE2942FAA}" xr6:coauthVersionLast="44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eu 59" sheetId="1" r:id="rId1"/>
  </sheets>
  <externalReferences>
    <externalReference r:id="rId2"/>
  </externalReferences>
  <definedNames>
    <definedName name="_xlnm.Print_Area" localSheetId="0">'Bieu 59'!$A$1:$F$24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17" i="1"/>
  <c r="E18" i="1"/>
  <c r="E15" i="1"/>
  <c r="E16" i="1"/>
  <c r="E22" i="1"/>
  <c r="E8" i="1" l="1"/>
  <c r="D12" i="1"/>
  <c r="E12" i="1" s="1"/>
  <c r="C9" i="1" l="1"/>
  <c r="D10" i="1" l="1"/>
  <c r="D9" i="1" s="1"/>
  <c r="E9" i="1" l="1"/>
  <c r="E10" i="1"/>
</calcChain>
</file>

<file path=xl/sharedStrings.xml><?xml version="1.0" encoding="utf-8"?>
<sst xmlns="http://schemas.openxmlformats.org/spreadsheetml/2006/main" count="37" uniqueCount="34">
  <si>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</si>
  <si>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</si>
  <si>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</si>
  <si>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</si>
  <si>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</si>
  <si>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</si>
  <si>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</si>
  <si>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</si>
  <si>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</si>
  <si>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</si>
  <si>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</si>
  <si>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</si>
  <si>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</si>
  <si>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</si>
  <si>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</si>
  <si>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</si>
  <si>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</si>
  <si>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</si>
  <si>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</si>
  <si>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</si>
  <si>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</si>
  <si>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</si>
  <si>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</si>
  <si>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</si>
  <si>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</si>
  <si>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</si>
  <si>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</si>
  <si>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</si>
  <si>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</si>
  <si>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LAI CHÂU</t>
  </si>
  <si>
    <t>Biểu số 59/CK-NSNN</t>
  </si>
  <si>
    <t>CÂN ĐỐI NGÂN SÁCH ĐỊA PHƯƠNG 6 THÁNG  NĂM 2020</t>
  </si>
  <si>
    <t>ƯỚC THỰC HIỆN 6 THÁNG</t>
  </si>
  <si>
    <t>(Kèm theo Báo cáo số  1523/BC-STC ngày  8/7/2020 của Sở Tài chính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</si>
</sst>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h"/>
    </font>
    <font>
      <sz val="11"/>
      <name val="Times New Roman"/>
      <family val="1"/>
    </font>
    <font>
      <sz val="11"/>
      <name val="Times New Romanh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18" fillId="0" borderId="0"/>
    <xf numFmtId="0" fontId="12" fillId="0" borderId="0"/>
    <xf numFmtId="0" fontId="15" fillId="0" borderId="0"/>
    <xf numFmtId="0" fontId="1" fillId="0" borderId="0"/>
    <xf numFmtId="43" fontId="19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16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9" fontId="20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0" xfId="0" applyFont="1"/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9" fontId="22" fillId="0" borderId="2" xfId="0" applyNumberFormat="1" applyFont="1" applyBorder="1" applyAlignment="1">
      <alignment horizontal="right" vertical="center" wrapText="1"/>
    </xf>
    <xf numFmtId="165" fontId="20" fillId="0" borderId="2" xfId="11" applyNumberFormat="1" applyFont="1" applyBorder="1" applyAlignment="1">
      <alignment horizontal="right" vertical="center" wrapText="1"/>
    </xf>
    <xf numFmtId="165" fontId="22" fillId="0" borderId="2" xfId="11" applyNumberFormat="1" applyFont="1" applyBorder="1" applyAlignment="1">
      <alignment horizontal="right" vertical="center" wrapText="1"/>
    </xf>
    <xf numFmtId="9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5" fontId="20" fillId="0" borderId="3" xfId="11" applyNumberFormat="1" applyFont="1" applyBorder="1" applyAlignment="1">
      <alignment horizontal="right" vertical="center" wrapText="1"/>
    </xf>
    <xf numFmtId="9" fontId="20" fillId="0" borderId="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-2020-6T-B60-TT343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60"/>
    </sheetNames>
    <sheetDataSet>
      <sheetData sheetId="0">
        <row r="9">
          <cell r="D9">
            <v>635176</v>
          </cell>
        </row>
        <row r="29">
          <cell r="D29">
            <v>8166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B11" sqref="B11"/>
    </sheetView>
  </sheetViews>
  <sheetFormatPr defaultColWidth="12.85546875" defaultRowHeight="15.75"/>
  <cols>
    <col min="1" max="1" width="6" style="3" customWidth="1"/>
    <col min="2" max="2" width="51.85546875" style="3" customWidth="1"/>
    <col min="3" max="4" width="13" style="3" customWidth="1"/>
    <col min="5" max="6" width="9.5703125" style="3" customWidth="1"/>
    <col min="7" max="16384" width="12.85546875" style="3"/>
  </cols>
  <sheetData>
    <row r="1" spans="1:13" ht="21" customHeight="1">
      <c r="A1" s="1" t="s">
        <v>29</v>
      </c>
      <c r="B1" s="1"/>
      <c r="C1" s="30" t="s">
        <v>30</v>
      </c>
      <c r="D1" s="30"/>
      <c r="E1" s="30"/>
      <c r="F1" s="30"/>
    </row>
    <row r="2" spans="1:13" ht="33" customHeight="1">
      <c r="A2" s="2" t="s">
        <v>31</v>
      </c>
      <c r="B2" s="7"/>
      <c r="C2" s="8"/>
      <c r="D2" s="8"/>
      <c r="E2" s="8"/>
      <c r="F2" s="8"/>
    </row>
    <row r="3" spans="1:13" ht="16.5" customHeight="1">
      <c r="A3" s="31" t="s">
        <v>33</v>
      </c>
      <c r="B3" s="31"/>
      <c r="C3" s="31"/>
      <c r="D3" s="31"/>
      <c r="E3" s="31"/>
      <c r="F3" s="31"/>
      <c r="G3" s="4"/>
      <c r="H3" s="4"/>
      <c r="I3" s="4"/>
      <c r="J3" s="4"/>
      <c r="K3" s="4"/>
      <c r="L3" s="4"/>
      <c r="M3" s="4"/>
    </row>
    <row r="4" spans="1:13" ht="19.5" customHeight="1">
      <c r="A4" s="11"/>
      <c r="B4" s="11"/>
      <c r="C4" s="11"/>
      <c r="D4" s="11"/>
      <c r="E4" s="11"/>
      <c r="F4" s="10" t="s">
        <v>0</v>
      </c>
      <c r="G4" s="12"/>
      <c r="H4" s="12"/>
      <c r="I4" s="12"/>
      <c r="J4" s="4"/>
      <c r="K4" s="4"/>
      <c r="L4" s="4"/>
      <c r="M4" s="4"/>
    </row>
    <row r="5" spans="1:13" s="9" customFormat="1" ht="33" customHeight="1">
      <c r="A5" s="32" t="s">
        <v>1</v>
      </c>
      <c r="B5" s="32" t="s">
        <v>2</v>
      </c>
      <c r="C5" s="32" t="s">
        <v>19</v>
      </c>
      <c r="D5" s="32" t="s">
        <v>32</v>
      </c>
      <c r="E5" s="35" t="s">
        <v>20</v>
      </c>
      <c r="F5" s="36"/>
    </row>
    <row r="6" spans="1:13" s="9" customFormat="1" ht="16.5">
      <c r="A6" s="33"/>
      <c r="B6" s="33"/>
      <c r="C6" s="33"/>
      <c r="D6" s="33"/>
      <c r="E6" s="32" t="s">
        <v>19</v>
      </c>
      <c r="F6" s="32" t="s">
        <v>21</v>
      </c>
    </row>
    <row r="7" spans="1:13" s="9" customFormat="1" ht="30.75" customHeight="1">
      <c r="A7" s="34"/>
      <c r="B7" s="34"/>
      <c r="C7" s="34"/>
      <c r="D7" s="34"/>
      <c r="E7" s="37"/>
      <c r="F7" s="37"/>
    </row>
    <row r="8" spans="1:13" s="16" customFormat="1" ht="23.1" customHeight="1">
      <c r="A8" s="23" t="s">
        <v>3</v>
      </c>
      <c r="B8" s="24" t="s">
        <v>22</v>
      </c>
      <c r="C8" s="25">
        <v>8550773</v>
      </c>
      <c r="D8" s="25">
        <v>5526388</v>
      </c>
      <c r="E8" s="22">
        <f>D8/C8</f>
        <v>0.64630273777587122</v>
      </c>
      <c r="F8" s="22">
        <v>0.79</v>
      </c>
    </row>
    <row r="9" spans="1:13" s="16" customFormat="1" ht="23.1" customHeight="1">
      <c r="A9" s="15" t="s">
        <v>5</v>
      </c>
      <c r="B9" s="14" t="s">
        <v>23</v>
      </c>
      <c r="C9" s="20">
        <f>SUM(C10:C13)</f>
        <v>2150000</v>
      </c>
      <c r="D9" s="20">
        <f>SUM(D10:D13)+25000+33995</f>
        <v>702337</v>
      </c>
      <c r="E9" s="13">
        <f t="shared" ref="E9:E12" si="0">D9/C9</f>
        <v>0.32666837209302324</v>
      </c>
      <c r="F9" s="13">
        <v>0.73</v>
      </c>
    </row>
    <row r="10" spans="1:13" s="16" customFormat="1" ht="23.1" customHeight="1">
      <c r="A10" s="17">
        <v>1</v>
      </c>
      <c r="B10" s="18" t="s">
        <v>17</v>
      </c>
      <c r="C10" s="21">
        <v>2120000</v>
      </c>
      <c r="D10" s="21">
        <f>'[1]Bieu 60'!$D$9</f>
        <v>635176</v>
      </c>
      <c r="E10" s="19">
        <f t="shared" si="0"/>
        <v>0.29961132075471697</v>
      </c>
      <c r="F10" s="19">
        <v>0.75784426732066212</v>
      </c>
    </row>
    <row r="11" spans="1:13" s="16" customFormat="1" ht="23.1" customHeight="1">
      <c r="A11" s="17">
        <v>2</v>
      </c>
      <c r="B11" s="18" t="s">
        <v>24</v>
      </c>
      <c r="C11" s="21">
        <v>0</v>
      </c>
      <c r="D11" s="21">
        <v>0</v>
      </c>
      <c r="E11" s="19"/>
      <c r="F11" s="19"/>
    </row>
    <row r="12" spans="1:13" s="16" customFormat="1" ht="23.1" customHeight="1">
      <c r="A12" s="17">
        <v>3</v>
      </c>
      <c r="B12" s="18" t="s">
        <v>25</v>
      </c>
      <c r="C12" s="21">
        <v>30000</v>
      </c>
      <c r="D12" s="21">
        <f>'[1]Bieu 60'!$D$29</f>
        <v>8166</v>
      </c>
      <c r="E12" s="19">
        <f t="shared" si="0"/>
        <v>0.2722</v>
      </c>
      <c r="F12" s="19">
        <v>0.32</v>
      </c>
    </row>
    <row r="13" spans="1:13" s="16" customFormat="1" ht="23.1" customHeight="1">
      <c r="A13" s="17">
        <v>4</v>
      </c>
      <c r="B13" s="18" t="s">
        <v>18</v>
      </c>
      <c r="C13" s="21">
        <v>0</v>
      </c>
      <c r="D13" s="21">
        <v>0</v>
      </c>
      <c r="E13" s="21"/>
      <c r="F13" s="21"/>
    </row>
    <row r="14" spans="1:13" s="16" customFormat="1" ht="23.1" customHeight="1">
      <c r="A14" s="15" t="s">
        <v>6</v>
      </c>
      <c r="B14" s="14" t="s">
        <v>7</v>
      </c>
      <c r="C14" s="20"/>
      <c r="D14" s="20"/>
      <c r="E14" s="20"/>
      <c r="F14" s="20"/>
    </row>
    <row r="15" spans="1:13" s="16" customFormat="1" ht="23.1" customHeight="1">
      <c r="A15" s="15" t="s">
        <v>4</v>
      </c>
      <c r="B15" s="14" t="s">
        <v>8</v>
      </c>
      <c r="C15" s="20">
        <v>8550773</v>
      </c>
      <c r="D15" s="20">
        <v>3786233</v>
      </c>
      <c r="E15" s="13">
        <f>D15/C15</f>
        <v>0.44279423626378572</v>
      </c>
      <c r="F15" s="13">
        <v>0.98</v>
      </c>
    </row>
    <row r="16" spans="1:13" s="16" customFormat="1" ht="23.1" customHeight="1">
      <c r="A16" s="15" t="s">
        <v>5</v>
      </c>
      <c r="B16" s="14" t="s">
        <v>26</v>
      </c>
      <c r="C16" s="20">
        <v>6607350</v>
      </c>
      <c r="D16" s="20">
        <v>2771741.0019999999</v>
      </c>
      <c r="E16" s="13">
        <f>D16/C16</f>
        <v>0.41949359455757601</v>
      </c>
      <c r="F16" s="13">
        <v>0.97</v>
      </c>
    </row>
    <row r="17" spans="1:6" s="16" customFormat="1" ht="23.1" customHeight="1">
      <c r="A17" s="17">
        <v>1</v>
      </c>
      <c r="B17" s="18" t="s">
        <v>9</v>
      </c>
      <c r="C17" s="21">
        <v>794592</v>
      </c>
      <c r="D17" s="21">
        <v>333470.00199999998</v>
      </c>
      <c r="E17" s="19">
        <f t="shared" ref="E17:E18" si="1">D17/C17</f>
        <v>0.4196745021344287</v>
      </c>
      <c r="F17" s="19">
        <v>0.92</v>
      </c>
    </row>
    <row r="18" spans="1:6" s="16" customFormat="1" ht="23.1" customHeight="1">
      <c r="A18" s="17">
        <v>2</v>
      </c>
      <c r="B18" s="18" t="s">
        <v>10</v>
      </c>
      <c r="C18" s="21">
        <v>5553269</v>
      </c>
      <c r="D18" s="21">
        <v>2438271</v>
      </c>
      <c r="E18" s="19">
        <f t="shared" si="1"/>
        <v>0.43906949222160857</v>
      </c>
      <c r="F18" s="19">
        <v>0.98</v>
      </c>
    </row>
    <row r="19" spans="1:6" s="16" customFormat="1" ht="23.1" customHeight="1">
      <c r="A19" s="17">
        <v>3</v>
      </c>
      <c r="B19" s="18" t="s">
        <v>11</v>
      </c>
      <c r="C19" s="21">
        <v>250</v>
      </c>
      <c r="D19" s="21"/>
      <c r="E19" s="19"/>
      <c r="F19" s="19"/>
    </row>
    <row r="20" spans="1:6" s="16" customFormat="1" ht="23.1" customHeight="1">
      <c r="A20" s="17">
        <v>4</v>
      </c>
      <c r="B20" s="18" t="s">
        <v>12</v>
      </c>
      <c r="C20" s="21">
        <v>1000</v>
      </c>
      <c r="D20" s="21"/>
      <c r="E20" s="19"/>
      <c r="F20" s="19"/>
    </row>
    <row r="21" spans="1:6" s="16" customFormat="1" ht="23.1" customHeight="1">
      <c r="A21" s="17">
        <v>5</v>
      </c>
      <c r="B21" s="18" t="s">
        <v>13</v>
      </c>
      <c r="C21" s="21">
        <v>132770</v>
      </c>
      <c r="D21" s="21"/>
      <c r="E21" s="19"/>
      <c r="F21" s="19"/>
    </row>
    <row r="22" spans="1:6" s="16" customFormat="1" ht="23.1" customHeight="1">
      <c r="A22" s="15" t="s">
        <v>6</v>
      </c>
      <c r="B22" s="14" t="s">
        <v>27</v>
      </c>
      <c r="C22" s="20">
        <v>1920423</v>
      </c>
      <c r="D22" s="20">
        <v>1014491.998</v>
      </c>
      <c r="E22" s="13">
        <f>D22/C22</f>
        <v>0.52826486560512975</v>
      </c>
      <c r="F22" s="13">
        <v>1.03</v>
      </c>
    </row>
    <row r="23" spans="1:6" s="16" customFormat="1" ht="23.1" customHeight="1">
      <c r="A23" s="15" t="s">
        <v>14</v>
      </c>
      <c r="B23" s="14" t="s">
        <v>15</v>
      </c>
      <c r="C23" s="20"/>
      <c r="D23" s="20"/>
      <c r="E23" s="20"/>
      <c r="F23" s="20"/>
    </row>
    <row r="24" spans="1:6" s="16" customFormat="1" ht="23.1" customHeight="1">
      <c r="A24" s="26" t="s">
        <v>16</v>
      </c>
      <c r="B24" s="27" t="s">
        <v>28</v>
      </c>
      <c r="C24" s="28">
        <v>23000</v>
      </c>
      <c r="D24" s="28">
        <v>18000</v>
      </c>
      <c r="E24" s="29">
        <f>D24/C24</f>
        <v>0.78260869565217395</v>
      </c>
      <c r="F24" s="29">
        <v>0.21</v>
      </c>
    </row>
    <row r="25" spans="1:6" ht="19.5" customHeight="1">
      <c r="A25" s="6"/>
      <c r="B25" s="6"/>
      <c r="C25" s="5"/>
      <c r="D25" s="5"/>
      <c r="E25" s="5"/>
      <c r="F25" s="5"/>
    </row>
    <row r="26" spans="1:6" ht="18.75">
      <c r="A26" s="5"/>
      <c r="B26" s="6"/>
      <c r="C26" s="5"/>
      <c r="D26" s="5"/>
      <c r="E26" s="5"/>
      <c r="F26" s="5"/>
    </row>
    <row r="27" spans="1:6" ht="11.25" customHeight="1">
      <c r="A27" s="5"/>
      <c r="B27" s="5"/>
      <c r="C27" s="5"/>
      <c r="D27" s="5"/>
      <c r="E27" s="5"/>
      <c r="F27" s="5"/>
    </row>
    <row r="28" spans="1:6" ht="18.75">
      <c r="A28" s="5"/>
      <c r="B28" s="5"/>
      <c r="C28" s="5"/>
      <c r="D28" s="5"/>
      <c r="E28" s="5"/>
      <c r="F28" s="5"/>
    </row>
    <row r="29" spans="1:6" ht="18.75">
      <c r="A29" s="5"/>
      <c r="B29" s="5"/>
      <c r="C29" s="5"/>
      <c r="D29" s="5"/>
      <c r="E29" s="5"/>
      <c r="F29" s="5"/>
    </row>
    <row r="30" spans="1:6" ht="18.75">
      <c r="A30" s="5"/>
      <c r="B30" s="5"/>
      <c r="C30" s="5"/>
      <c r="D30" s="5"/>
      <c r="E30" s="5"/>
      <c r="F30" s="5"/>
    </row>
    <row r="31" spans="1:6" ht="18.75">
      <c r="A31" s="5"/>
      <c r="B31" s="5"/>
      <c r="C31" s="5"/>
      <c r="D31" s="5"/>
      <c r="E31" s="5"/>
      <c r="F31" s="5"/>
    </row>
    <row r="32" spans="1:6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C1:F1"/>
    <mergeCell ref="A3:F3"/>
    <mergeCell ref="A5:A7"/>
    <mergeCell ref="B5:B7"/>
    <mergeCell ref="C5:C7"/>
    <mergeCell ref="D5:D7"/>
    <mergeCell ref="E5:F5"/>
    <mergeCell ref="E6:E7"/>
    <mergeCell ref="F6:F7"/>
  </mergeCells>
  <printOptions horizontalCentered="1"/>
  <pageMargins left="0.2" right="0.2" top="0.75" bottom="0.2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59</vt:lpstr>
      <vt:lpstr>'Bieu 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Mr. Than Bien Cuong</cp:lastModifiedBy>
  <cp:lastPrinted>2020-07-08T07:58:02Z</cp:lastPrinted>
  <dcterms:created xsi:type="dcterms:W3CDTF">2018-08-22T07:49:45Z</dcterms:created>
  <dcterms:modified xsi:type="dcterms:W3CDTF">2020-07-08T09:23:39Z</dcterms:modified>
</cp:coreProperties>
</file>